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6" rupBuild="28125"/>
  <workbookPr autoCompressPictures="0"/>
  <bookViews>
    <workbookView xWindow="5920" yWindow="1800" windowWidth="25440" windowHeight="18540" tabRatio="500"/>
  </bookViews>
  <sheets>
    <sheet name="Interfaces" sheetId="1" r:id="rId1"/>
    <sheet name="Notes" sheetId="2" r:id="rId2"/>
  </sheet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O24" i="1" l="1"/>
  <c r="N24" i="1"/>
  <c r="M24" i="1"/>
  <c r="L24" i="1"/>
  <c r="K24" i="1"/>
  <c r="J24" i="1"/>
  <c r="I24" i="1"/>
  <c r="H24" i="1"/>
  <c r="G24" i="1"/>
  <c r="F24" i="1"/>
  <c r="E24" i="1"/>
  <c r="D24" i="1"/>
  <c r="C24" i="1"/>
  <c r="B24" i="1"/>
  <c r="N23" i="1"/>
  <c r="M23" i="1"/>
  <c r="L23" i="1"/>
  <c r="K23" i="1"/>
  <c r="J23" i="1"/>
  <c r="I23" i="1"/>
  <c r="H23" i="1"/>
  <c r="G23" i="1"/>
  <c r="F23" i="1"/>
  <c r="E23" i="1"/>
  <c r="D23" i="1"/>
  <c r="C23" i="1"/>
  <c r="B23" i="1"/>
  <c r="M22" i="1"/>
  <c r="L22" i="1"/>
  <c r="K22" i="1"/>
  <c r="J22" i="1"/>
  <c r="I22" i="1"/>
  <c r="H22" i="1"/>
  <c r="G22" i="1"/>
  <c r="F22" i="1"/>
  <c r="E22" i="1"/>
  <c r="D22" i="1"/>
  <c r="C22" i="1"/>
  <c r="B22" i="1"/>
  <c r="L21" i="1"/>
  <c r="K21" i="1"/>
  <c r="K20" i="1"/>
  <c r="J21" i="1"/>
  <c r="J20" i="1"/>
  <c r="J19" i="1"/>
  <c r="I21" i="1"/>
  <c r="I20" i="1"/>
  <c r="I19" i="1"/>
  <c r="I18" i="1"/>
  <c r="H21" i="1"/>
  <c r="H20" i="1"/>
  <c r="H19" i="1"/>
  <c r="H18" i="1"/>
  <c r="H17" i="1"/>
  <c r="G21" i="1"/>
  <c r="G20" i="1"/>
  <c r="G19" i="1"/>
  <c r="G18" i="1"/>
  <c r="G17" i="1"/>
  <c r="G16" i="1"/>
  <c r="F21" i="1"/>
  <c r="F20" i="1"/>
  <c r="F19" i="1"/>
  <c r="F18" i="1"/>
  <c r="F17" i="1"/>
  <c r="F16" i="1"/>
  <c r="F15" i="1"/>
  <c r="E21" i="1"/>
  <c r="E20" i="1"/>
  <c r="E19" i="1"/>
  <c r="E18" i="1"/>
  <c r="E17" i="1"/>
  <c r="E16" i="1"/>
  <c r="E15" i="1"/>
  <c r="E14" i="1"/>
  <c r="D21" i="1"/>
  <c r="D20" i="1"/>
  <c r="D19" i="1"/>
  <c r="D18" i="1"/>
  <c r="D17" i="1"/>
  <c r="D16" i="1"/>
  <c r="D15" i="1"/>
  <c r="D14" i="1"/>
  <c r="D13" i="1"/>
  <c r="C21" i="1"/>
  <c r="C20" i="1"/>
  <c r="C19" i="1"/>
  <c r="C18" i="1"/>
  <c r="C17" i="1"/>
  <c r="C16" i="1"/>
  <c r="C15" i="1"/>
  <c r="C14" i="1"/>
  <c r="C13" i="1"/>
  <c r="C12" i="1"/>
  <c r="B21" i="1"/>
  <c r="B20" i="1"/>
  <c r="B19" i="1"/>
  <c r="B18" i="1"/>
  <c r="B17" i="1"/>
  <c r="B16" i="1"/>
  <c r="B15" i="1"/>
  <c r="B14" i="1"/>
  <c r="B13" i="1"/>
  <c r="B12" i="1"/>
  <c r="B11" i="1"/>
</calcChain>
</file>

<file path=xl/sharedStrings.xml><?xml version="1.0" encoding="utf-8"?>
<sst xmlns="http://schemas.openxmlformats.org/spreadsheetml/2006/main" count="118" uniqueCount="62">
  <si>
    <t>Alpha &amp; Beta Scan Angles</t>
  </si>
  <si>
    <t>Solar Shadow Cone</t>
  </si>
  <si>
    <t>Telescope Optical Layout</t>
  </si>
  <si>
    <t>X</t>
  </si>
  <si>
    <t>Detector Technology</t>
  </si>
  <si>
    <t>Telescope Temperature</t>
  </si>
  <si>
    <t>Thermal Stability</t>
  </si>
  <si>
    <t>Shaul Hanany</t>
  </si>
  <si>
    <t>Chris Paine</t>
  </si>
  <si>
    <t>Detector Cooling Technology</t>
  </si>
  <si>
    <t>Detector Temperature</t>
  </si>
  <si>
    <t>Roger O'brient</t>
  </si>
  <si>
    <t>Brian Sutin</t>
  </si>
  <si>
    <r>
      <t xml:space="preserve">Rows/Columns in </t>
    </r>
    <r>
      <rPr>
        <b/>
        <sz val="12"/>
        <color theme="1"/>
        <rFont val="Calibri"/>
        <family val="2"/>
        <scheme val="minor"/>
      </rPr>
      <t>bold</t>
    </r>
    <r>
      <rPr>
        <sz val="12"/>
        <color theme="1"/>
        <rFont val="Calibri"/>
        <family val="2"/>
        <scheme val="minor"/>
      </rPr>
      <t xml:space="preserve"> are trade studies. Non-bold are dependent variables.</t>
    </r>
  </si>
  <si>
    <t>Power Usage</t>
  </si>
  <si>
    <t>Detector Readout Technology</t>
  </si>
  <si>
    <t>Who</t>
  </si>
  <si>
    <t>Regarding the readout, I'm mostly interested in it at a high level for the purposes of this study.  I'm trying to find existing research and papers that speak to the stability.  I'm also trying to understand if power consumption is actually a problem.  If we pretend that existing systems can be pushed to ASIC without issues, then it's probably not, but I don't know how realistic that is.</t>
  </si>
  <si>
    <t>CMBPol Trade Study interface Matrix</t>
  </si>
  <si>
    <t>So with reference to your spreadsheet: "Thermal Stability" could refer to several things: the stability of the detector temperature, or the temperature stability of all the components that can radiate (directly or through reflections) to the detectors. In that sense, thermal stability is connected to the scan strategy (alpha and beta angels), optical layout, and deployable sunshield. Thermal would have to worry about the effects of all of these, and how they ripple through to the detector/focal plane.</t>
  </si>
  <si>
    <t>Regarding sub-K cooling; its maybe a little more involved, and less mature, than you describe.
There is only one technology broadly applicable to sub-K cooling: ADRs. (There is one other technology, 3He sorption, but it is restricted to ~270 mK, and is probably not useful here.) There is one other technology that has seen some development, CCDRs (closed-cycle dilution refrigerators), but development seems to have stalled. So I'm trying to find the status, because it might be quite beneficial to the detector operation, but the choice here will probably come to whether the study suggests pursuing that development, or going with a developed technology (that is admittedly imperfect). Status: In process, gathering information, but not really a trade study.</t>
  </si>
  <si>
    <t xml:space="preserve">Cost/complexity of cooling optical components (mirror, stop, etc) vs temperature: Depending on what the Science trades say, this may or may not be pursued. Honestly I rather expect them to say "Its going to cost too much, run radiatively-cooled rather than actively-cooled, performance is acceptable." This is a sort of proto-proposal, so we don't have to be too explicit in design detail. </t>
  </si>
  <si>
    <t>I have some involvement with the deployed-or-not sunshield question, but that will require extensive mechanical--thermal modeling, that I may contribute to, but will not perform.</t>
  </si>
  <si>
    <t>I'm involved with noise/sensitivity studies for this.  This involves constructing models, both ab initio and semi-empirical, to inform us of noise vs optics temp and stage temp, plus noise vs readout electronics parameters.  Some of these are highly constrained by our need to produce a design that can be fabricated (I suspect we're forced to build a 100mK cryo system if we want high SNR on the lowest frequency channels under discussion).  I'm also thinking about what the layout and mechanical implementation of a focal plane would look like.</t>
  </si>
  <si>
    <t>Deployable Sun Shield</t>
  </si>
  <si>
    <t>Systematic Uncertainties</t>
  </si>
  <si>
    <t>Amy Trangsrud</t>
  </si>
  <si>
    <t>Telescope Cooling Technology</t>
  </si>
  <si>
    <t>Inputs from Kris Gorski</t>
  </si>
  <si>
    <t>Noise (SNR)</t>
  </si>
  <si>
    <t>Trade Space</t>
  </si>
  <si>
    <t>Baseline</t>
  </si>
  <si>
    <t>Notes</t>
  </si>
  <si>
    <t>Matrix is automatically symmetric - do not enter data in grey squares</t>
  </si>
  <si>
    <t>Cognizant Person</t>
  </si>
  <si>
    <t>To answer the questions on your spreadsheet, not all detectors have the same noise, but if the system were well designed, then the noise would be dominated by that of the incident photons, and it would be approximately true that the noise is the same.  Under the hood, one class of detectors may have different sub-dominant mechanisms for noise.  Bolometers have phonon noise on their legs and Johnson noise in their resistive components.  TES bolometers' Johnson noise is suppressed by Loop gain from superconducting feedback effects.  KIDs lack these mechanisms, but have pair generation/recombination noise similar to photodiodes, plus Two Level System Noise from glassy substrates.  But if the sum of these mechanisms exceeds photons, we've failed.</t>
  </si>
  <si>
    <t>Readout electronics have different trade-offs as well.  For example, the time-domain systems suffer from aliasing of noise above the nyquist frequency down into the sampled time-stream, and the system must be designed to avoid this.  If the speed of the electronics is not much higher than the thermal response time of the detectors, you can have damaging oscillations that may limit the range of operability of the system (true of either Freq or time domain).  The cold-stage amplifiers (SQUIDS or HEMTs) add noise to the system that is not always negligible.  Lastly, different implementations of the warm-stage electronics can have low frequency drifts that may generate 1/f noise.  The presence of this effect is largely an empirical question of where such effects kick in and if it can be dealt with by some modulation or kept low enough to ignore.  As discussed on yesterday's telecon, spinning the spacecraft may provide enough of a chop to avoid this.</t>
  </si>
  <si>
    <r>
      <t>I'm not sure what your threshold is for checking off a box on the trade interface matrix, but I would be certa</t>
    </r>
    <r>
      <rPr>
        <sz val="12"/>
        <rFont val="Calibri"/>
        <family val="2"/>
        <scheme val="minor"/>
      </rPr>
      <t xml:space="preserve">inly </t>
    </r>
    <r>
      <rPr>
        <sz val="12"/>
        <rFont val="Calibri (Body)"/>
      </rPr>
      <t>link SNR to Telescope and Detector Temperature</t>
    </r>
    <r>
      <rPr>
        <sz val="12"/>
        <rFont val="Calibri"/>
        <family val="2"/>
        <scheme val="minor"/>
      </rPr>
      <t xml:space="preserve">.  </t>
    </r>
    <r>
      <rPr>
        <sz val="12"/>
        <color theme="1"/>
        <rFont val="Calibri"/>
        <family val="2"/>
        <scheme val="minor"/>
      </rPr>
      <t>I would also be inclined to link Readout to Detector temperature and Detector Technology.</t>
    </r>
  </si>
  <si>
    <t>Not quite sure of the question. If by "thermal feedback loop" you mean an unintended unanticipated coupling that, say, feeds waste heat into something we're trying to cool, then yes of course it can cost lots of power. Magnitude can be difficult to anticipate, since its, well, unanticipated.If instead you mean an intentional monitor-and-control loop (such as a PID), and by "tightness" you mean precision on the control of temperature, then the design would usually be done so that this is not a serious power draw. In general, it is difficult to do such control over more than one or two orders of magnitude in (typically) power: For example, if the main cooler draws 500 W nominal, its power draw (and resulting heat lift) can be modulated over maybe +/-20%, so the precision of temperature control corresponds to whatever temperature variation results from that 20% modulation. (Depending on the situation, this can be almost any temperature range, so it is much better to keep the discussion in terms of power.) If finer control is needed, typically one does a "cold-biased" design that runs the cooler a little harder than required, and modulates a resistive heater at the load to maintain the temperature with finer precision. This design is an art in itself. But good thermal design aims to make this resistive heater power as small as practical, so the increased power draw of the main cooler is minimized.</t>
  </si>
  <si>
    <t>Open Dragone</t>
  </si>
  <si>
    <t>Depoyable vs Fixed</t>
  </si>
  <si>
    <t>Fixed</t>
  </si>
  <si>
    <t>Open vs Crossed Dragone</t>
  </si>
  <si>
    <t>100 mK vs 300 mK</t>
  </si>
  <si>
    <t>100 mK</t>
  </si>
  <si>
    <t>Active vs Passive</t>
  </si>
  <si>
    <t>Passive</t>
  </si>
  <si>
    <t>2 kW vs Foldout Panels</t>
  </si>
  <si>
    <t>2 kW</t>
  </si>
  <si>
    <t>Orbit</t>
  </si>
  <si>
    <t>L2 vs Earth Trailing vs LEO</t>
  </si>
  <si>
    <t>L2</t>
  </si>
  <si>
    <t>α+β~97°</t>
  </si>
  <si>
    <t>4.6 m ⌀,α=</t>
  </si>
  <si>
    <t>6 K, 30 K</t>
  </si>
  <si>
    <t>4-6 K, 30-40 K</t>
  </si>
  <si>
    <t>MIRI + cADR</t>
  </si>
  <si>
    <t>cADR vs CCDR</t>
  </si>
  <si>
    <t>TES</t>
  </si>
  <si>
    <t>TDM</t>
  </si>
  <si>
    <t>TES vs MKIDs vs HEMT</t>
  </si>
  <si>
    <t>TDM vs MUX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</si>
</sst>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numFmts>
  <fonts count="9"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2"/>
      <color rgb="FF000000"/>
      <name val="Calibri"/>
      <family val="2"/>
      <scheme val="minor"/>
    </font>
    <font>
      <b/>
      <sz val="12"/>
      <color rgb="FFFF0000"/>
      <name val="Calibri"/>
      <family val="2"/>
      <scheme val="minor"/>
    </font>
    <font>
      <sz val="12"/>
      <name val="Calibri"/>
      <family val="2"/>
      <scheme val="minor"/>
    </font>
    <font>
      <sz val="12"/>
      <name val="Calibri (Body)"/>
    </font>
    <font>
      <sz val="10"/>
      <color rgb="FF000000"/>
      <name val="Tahoma"/>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diagonalDown="1">
      <left/>
      <right/>
      <top/>
      <bottom/>
      <diagonal style="thin">
        <color auto="1"/>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9">
    <xf numFmtId="0" fontId="0" fillId="0" borderId="0" xfId="0"/>
    <xf numFmtId="14" fontId="0" fillId="0" borderId="0" xfId="0" applyNumberFormat="1" applyFont="1" applyAlignment="1">
      <alignment horizontal="left"/>
    </xf>
    <xf numFmtId="0" fontId="0" fillId="0" borderId="0" xfId="0" applyAlignment="1">
      <alignment vertical="center"/>
    </xf>
    <xf numFmtId="164" fontId="1" fillId="0" borderId="0" xfId="0" applyNumberFormat="1" applyFont="1"/>
    <xf numFmtId="164" fontId="0" fillId="0" borderId="0" xfId="0" applyNumberFormat="1"/>
    <xf numFmtId="164" fontId="0" fillId="0" borderId="0" xfId="0" applyNumberFormat="1" applyFont="1"/>
    <xf numFmtId="164" fontId="0" fillId="0" borderId="0" xfId="0" applyNumberFormat="1" applyAlignment="1">
      <alignment horizontal="left" textRotation="45"/>
    </xf>
    <xf numFmtId="164" fontId="1" fillId="0" borderId="0" xfId="0" applyNumberFormat="1" applyFont="1" applyAlignment="1">
      <alignment horizontal="left" textRotation="45"/>
    </xf>
    <xf numFmtId="164" fontId="0" fillId="0" borderId="0" xfId="0" applyNumberFormat="1" applyAlignment="1">
      <alignment horizontal="center" vertical="center"/>
    </xf>
    <xf numFmtId="164" fontId="0" fillId="2" borderId="0" xfId="0" applyNumberFormat="1" applyFill="1" applyAlignment="1">
      <alignment horizontal="center" vertical="center"/>
    </xf>
    <xf numFmtId="164" fontId="0" fillId="0" borderId="1" xfId="0" applyNumberFormat="1" applyFill="1" applyBorder="1" applyAlignment="1">
      <alignment horizontal="center" vertical="center"/>
    </xf>
    <xf numFmtId="164" fontId="4" fillId="0" borderId="1" xfId="0" applyNumberFormat="1" applyFont="1" applyBorder="1" applyAlignment="1">
      <alignment horizontal="center" vertical="center"/>
    </xf>
    <xf numFmtId="164" fontId="0" fillId="0" borderId="0" xfId="0" applyNumberFormat="1" applyFont="1" applyAlignment="1">
      <alignment horizontal="left" textRotation="45"/>
    </xf>
    <xf numFmtId="164" fontId="5" fillId="0" borderId="0" xfId="0" applyNumberFormat="1" applyFont="1" applyAlignment="1">
      <alignment horizontal="center" vertical="center"/>
    </xf>
    <xf numFmtId="164" fontId="1" fillId="0" borderId="0" xfId="0" applyNumberFormat="1" applyFont="1" applyAlignment="1">
      <alignment horizontal="left"/>
    </xf>
    <xf numFmtId="0" fontId="0" fillId="0" borderId="0" xfId="0" applyFill="1" applyAlignment="1">
      <alignment wrapText="1"/>
    </xf>
    <xf numFmtId="0" fontId="1" fillId="0" borderId="0" xfId="0" applyFont="1" applyAlignment="1">
      <alignment vertical="center"/>
    </xf>
    <xf numFmtId="0" fontId="8" fillId="0" borderId="0" xfId="0" applyFont="1" applyAlignment="1">
      <alignment vertical="center"/>
    </xf>
    <xf numFmtId="0" fontId="4" fillId="0" borderId="0" xfId="0" applyFont="1" applyAlignment="1">
      <alignment vertical="center"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4"/>
  <sheetViews>
    <sheetView tabSelected="1" zoomScale="142" zoomScaleNormal="142" zoomScalePageLayoutView="142" workbookViewId="0">
      <selection activeCell="A14" sqref="A14"/>
    </sheetView>
  </sheetViews>
  <sheetFormatPr baseColWidth="10" defaultRowHeight="15" x14ac:dyDescent="0"/>
  <cols>
    <col min="1" max="1" width="25.6640625" style="4" customWidth="1"/>
    <col min="2" max="18" width="2.6640625" style="4" customWidth="1"/>
    <col min="19" max="19" width="15.33203125" style="4" customWidth="1"/>
    <col min="20" max="20" width="22.1640625" style="4" customWidth="1"/>
    <col min="21" max="21" width="13" style="4" customWidth="1"/>
    <col min="22" max="22" width="58.33203125" style="4" customWidth="1"/>
    <col min="23" max="16384" width="10.83203125" style="4"/>
  </cols>
  <sheetData>
    <row r="2" spans="1:22">
      <c r="A2" s="3" t="s">
        <v>18</v>
      </c>
    </row>
    <row r="3" spans="1:22">
      <c r="A3" s="5" t="s">
        <v>12</v>
      </c>
    </row>
    <row r="4" spans="1:22">
      <c r="A4" s="1">
        <v>42996</v>
      </c>
    </row>
    <row r="5" spans="1:22">
      <c r="A5" s="5"/>
    </row>
    <row r="6" spans="1:22">
      <c r="A6" s="5" t="s">
        <v>13</v>
      </c>
    </row>
    <row r="7" spans="1:22">
      <c r="A7" s="4" t="s">
        <v>33</v>
      </c>
    </row>
    <row r="9" spans="1:22" s="6" customFormat="1" ht="117" customHeight="1">
      <c r="B9" s="7" t="s">
        <v>0</v>
      </c>
      <c r="C9" s="6" t="s">
        <v>1</v>
      </c>
      <c r="D9" s="7" t="s">
        <v>2</v>
      </c>
      <c r="E9" s="7" t="s">
        <v>5</v>
      </c>
      <c r="F9" s="7" t="s">
        <v>9</v>
      </c>
      <c r="G9" s="6" t="s">
        <v>10</v>
      </c>
      <c r="H9" s="7" t="s">
        <v>4</v>
      </c>
      <c r="I9" s="7" t="s">
        <v>24</v>
      </c>
      <c r="J9" s="6" t="s">
        <v>29</v>
      </c>
      <c r="K9" s="6" t="s">
        <v>6</v>
      </c>
      <c r="L9" s="6" t="s">
        <v>14</v>
      </c>
      <c r="M9" s="7" t="s">
        <v>15</v>
      </c>
      <c r="N9" s="7" t="s">
        <v>27</v>
      </c>
      <c r="O9" s="12" t="s">
        <v>25</v>
      </c>
      <c r="P9" s="7" t="s">
        <v>49</v>
      </c>
      <c r="S9" s="14" t="s">
        <v>34</v>
      </c>
      <c r="T9" s="14" t="s">
        <v>30</v>
      </c>
      <c r="U9" s="14" t="s">
        <v>31</v>
      </c>
      <c r="V9" s="14" t="s">
        <v>32</v>
      </c>
    </row>
    <row r="10" spans="1:22">
      <c r="A10" s="3" t="s">
        <v>0</v>
      </c>
      <c r="B10" s="10"/>
      <c r="C10" s="8" t="s">
        <v>3</v>
      </c>
      <c r="D10" s="8" t="s">
        <v>3</v>
      </c>
      <c r="E10" s="8"/>
      <c r="F10" s="8"/>
      <c r="G10" s="8"/>
      <c r="H10" s="8"/>
      <c r="I10" s="8" t="s">
        <v>3</v>
      </c>
      <c r="J10" s="8"/>
      <c r="K10" s="8" t="s">
        <v>3</v>
      </c>
      <c r="L10" s="8"/>
      <c r="M10" s="8"/>
      <c r="N10" s="8"/>
      <c r="O10" s="8" t="s">
        <v>3</v>
      </c>
      <c r="P10" s="8"/>
      <c r="Q10" s="8"/>
      <c r="R10" s="8"/>
      <c r="S10" s="4" t="s">
        <v>7</v>
      </c>
      <c r="T10" s="4" t="s">
        <v>52</v>
      </c>
      <c r="V10" s="4" t="s">
        <v>28</v>
      </c>
    </row>
    <row r="11" spans="1:22">
      <c r="A11" s="4" t="s">
        <v>1</v>
      </c>
      <c r="B11" s="9" t="str">
        <f ca="1">OFFSET($B$10,COLUMN()-COLUMN($B$10),ROW()-ROW($B$10))</f>
        <v>X</v>
      </c>
      <c r="C11" s="10"/>
      <c r="D11" s="8" t="s">
        <v>3</v>
      </c>
      <c r="E11" s="8"/>
      <c r="F11" s="8"/>
      <c r="G11" s="8"/>
      <c r="H11" s="8"/>
      <c r="I11" s="8" t="s">
        <v>3</v>
      </c>
      <c r="J11" s="8"/>
      <c r="K11" s="8"/>
      <c r="L11" s="8"/>
      <c r="M11" s="8"/>
      <c r="N11" s="8"/>
      <c r="O11" s="8"/>
      <c r="P11" s="8"/>
      <c r="Q11" s="8"/>
      <c r="R11" s="8"/>
      <c r="U11" s="4" t="s">
        <v>53</v>
      </c>
    </row>
    <row r="12" spans="1:22">
      <c r="A12" s="3" t="s">
        <v>2</v>
      </c>
      <c r="B12" s="9" t="str">
        <f t="shared" ref="B12:O24" ca="1" si="0">OFFSET($B$10,COLUMN()-COLUMN($B$10),ROW()-ROW($B$10))</f>
        <v>X</v>
      </c>
      <c r="C12" s="9" t="str">
        <f t="shared" ca="1" si="0"/>
        <v>X</v>
      </c>
      <c r="D12" s="10"/>
      <c r="E12" s="8" t="s">
        <v>3</v>
      </c>
      <c r="F12" s="8"/>
      <c r="G12" s="8"/>
      <c r="H12" s="8"/>
      <c r="I12" s="8" t="s">
        <v>3</v>
      </c>
      <c r="J12" s="8"/>
      <c r="K12" s="8" t="s">
        <v>3</v>
      </c>
      <c r="L12" s="8"/>
      <c r="M12" s="8"/>
      <c r="N12" s="8" t="s">
        <v>3</v>
      </c>
      <c r="O12" s="8"/>
      <c r="P12" s="8"/>
      <c r="Q12" s="8"/>
      <c r="R12" s="8"/>
      <c r="S12" s="4" t="s">
        <v>7</v>
      </c>
      <c r="T12" s="4" t="s">
        <v>42</v>
      </c>
      <c r="U12" s="4" t="s">
        <v>39</v>
      </c>
    </row>
    <row r="13" spans="1:22">
      <c r="A13" s="3" t="s">
        <v>5</v>
      </c>
      <c r="B13" s="9">
        <f t="shared" ca="1" si="0"/>
        <v>0</v>
      </c>
      <c r="C13" s="9">
        <f t="shared" ca="1" si="0"/>
        <v>0</v>
      </c>
      <c r="D13" s="9" t="str">
        <f t="shared" ca="1" si="0"/>
        <v>X</v>
      </c>
      <c r="E13" s="10"/>
      <c r="F13" s="8"/>
      <c r="G13" s="8"/>
      <c r="H13" s="8"/>
      <c r="I13" s="8"/>
      <c r="J13" s="8" t="s">
        <v>3</v>
      </c>
      <c r="K13" s="8" t="s">
        <v>3</v>
      </c>
      <c r="L13" s="8" t="s">
        <v>3</v>
      </c>
      <c r="M13" s="8"/>
      <c r="N13" s="8" t="s">
        <v>3</v>
      </c>
      <c r="O13" s="8"/>
      <c r="P13" s="8"/>
      <c r="Q13" s="8"/>
      <c r="R13" s="8"/>
      <c r="S13" s="4" t="s">
        <v>7</v>
      </c>
      <c r="T13" s="4" t="s">
        <v>55</v>
      </c>
      <c r="U13" s="4" t="s">
        <v>54</v>
      </c>
    </row>
    <row r="14" spans="1:22">
      <c r="A14" s="3" t="s">
        <v>9</v>
      </c>
      <c r="B14" s="9">
        <f t="shared" ca="1" si="0"/>
        <v>0</v>
      </c>
      <c r="C14" s="9">
        <f t="shared" ca="1" si="0"/>
        <v>0</v>
      </c>
      <c r="D14" s="9">
        <f t="shared" ca="1" si="0"/>
        <v>0</v>
      </c>
      <c r="E14" s="9">
        <f t="shared" ca="1" si="0"/>
        <v>0</v>
      </c>
      <c r="F14" s="10"/>
      <c r="G14" s="8" t="s">
        <v>3</v>
      </c>
      <c r="H14" s="8"/>
      <c r="I14" s="8"/>
      <c r="J14" s="8"/>
      <c r="K14" s="8" t="s">
        <v>3</v>
      </c>
      <c r="L14" s="8" t="s">
        <v>3</v>
      </c>
      <c r="M14" s="8" t="s">
        <v>3</v>
      </c>
      <c r="N14" s="8"/>
      <c r="O14" s="8"/>
      <c r="P14" s="8"/>
      <c r="Q14" s="8"/>
      <c r="R14" s="8"/>
      <c r="S14" s="4" t="s">
        <v>8</v>
      </c>
      <c r="T14" s="4" t="s">
        <v>57</v>
      </c>
      <c r="U14" s="4" t="s">
        <v>56</v>
      </c>
    </row>
    <row r="15" spans="1:22">
      <c r="A15" s="4" t="s">
        <v>10</v>
      </c>
      <c r="B15" s="9">
        <f t="shared" ca="1" si="0"/>
        <v>0</v>
      </c>
      <c r="C15" s="9">
        <f t="shared" ca="1" si="0"/>
        <v>0</v>
      </c>
      <c r="D15" s="9">
        <f t="shared" ca="1" si="0"/>
        <v>0</v>
      </c>
      <c r="E15" s="9">
        <f t="shared" ca="1" si="0"/>
        <v>0</v>
      </c>
      <c r="F15" s="9" t="str">
        <f t="shared" ca="1" si="0"/>
        <v>X</v>
      </c>
      <c r="G15" s="10"/>
      <c r="H15" s="8" t="s">
        <v>3</v>
      </c>
      <c r="I15" s="8"/>
      <c r="J15" s="8" t="s">
        <v>3</v>
      </c>
      <c r="K15" s="8"/>
      <c r="L15" s="8"/>
      <c r="M15" s="8" t="s">
        <v>3</v>
      </c>
      <c r="N15" s="8"/>
      <c r="O15" s="8"/>
      <c r="P15" s="8"/>
      <c r="Q15" s="8"/>
      <c r="R15" s="8"/>
      <c r="T15" s="4" t="s">
        <v>43</v>
      </c>
      <c r="U15" s="4" t="s">
        <v>44</v>
      </c>
    </row>
    <row r="16" spans="1:22">
      <c r="A16" s="3" t="s">
        <v>4</v>
      </c>
      <c r="B16" s="9">
        <f t="shared" ca="1" si="0"/>
        <v>0</v>
      </c>
      <c r="C16" s="9">
        <f t="shared" ca="1" si="0"/>
        <v>0</v>
      </c>
      <c r="D16" s="9">
        <f t="shared" ca="1" si="0"/>
        <v>0</v>
      </c>
      <c r="E16" s="9">
        <f t="shared" ca="1" si="0"/>
        <v>0</v>
      </c>
      <c r="F16" s="9">
        <f t="shared" ca="1" si="0"/>
        <v>0</v>
      </c>
      <c r="G16" s="9" t="str">
        <f t="shared" ca="1" si="0"/>
        <v>X</v>
      </c>
      <c r="H16" s="10"/>
      <c r="I16" s="8"/>
      <c r="J16" s="8"/>
      <c r="K16" s="8"/>
      <c r="L16" s="8"/>
      <c r="M16" s="8" t="s">
        <v>3</v>
      </c>
      <c r="N16" s="8"/>
      <c r="O16" s="8"/>
      <c r="P16" s="8"/>
      <c r="Q16" s="8"/>
      <c r="R16" s="8"/>
      <c r="S16" s="4" t="s">
        <v>11</v>
      </c>
      <c r="T16" s="4" t="s">
        <v>60</v>
      </c>
      <c r="U16" s="4" t="s">
        <v>58</v>
      </c>
    </row>
    <row r="17" spans="1:21">
      <c r="A17" s="3" t="s">
        <v>24</v>
      </c>
      <c r="B17" s="9" t="str">
        <f t="shared" ca="1" si="0"/>
        <v>X</v>
      </c>
      <c r="C17" s="9" t="str">
        <f t="shared" ca="1" si="0"/>
        <v>X</v>
      </c>
      <c r="D17" s="9" t="str">
        <f t="shared" ca="1" si="0"/>
        <v>X</v>
      </c>
      <c r="E17" s="9">
        <f t="shared" ca="1" si="0"/>
        <v>0</v>
      </c>
      <c r="F17" s="9">
        <f t="shared" ca="1" si="0"/>
        <v>0</v>
      </c>
      <c r="G17" s="9">
        <f t="shared" ca="1" si="0"/>
        <v>0</v>
      </c>
      <c r="H17" s="9">
        <f t="shared" ca="1" si="0"/>
        <v>0</v>
      </c>
      <c r="I17" s="10"/>
      <c r="J17" s="8"/>
      <c r="K17" s="8" t="s">
        <v>3</v>
      </c>
      <c r="L17" s="8"/>
      <c r="M17" s="8"/>
      <c r="N17" s="8"/>
      <c r="O17" s="8"/>
      <c r="P17" s="8"/>
      <c r="Q17" s="8"/>
      <c r="R17" s="8"/>
      <c r="S17" s="4" t="s">
        <v>26</v>
      </c>
      <c r="T17" s="4" t="s">
        <v>40</v>
      </c>
      <c r="U17" s="4" t="s">
        <v>41</v>
      </c>
    </row>
    <row r="18" spans="1:21">
      <c r="A18" s="4" t="s">
        <v>29</v>
      </c>
      <c r="B18" s="9">
        <f t="shared" ca="1" si="0"/>
        <v>0</v>
      </c>
      <c r="C18" s="9">
        <f t="shared" ca="1" si="0"/>
        <v>0</v>
      </c>
      <c r="D18" s="9">
        <f t="shared" ca="1" si="0"/>
        <v>0</v>
      </c>
      <c r="E18" s="9" t="str">
        <f t="shared" ca="1" si="0"/>
        <v>X</v>
      </c>
      <c r="F18" s="9">
        <f t="shared" ca="1" si="0"/>
        <v>0</v>
      </c>
      <c r="G18" s="9" t="str">
        <f t="shared" ca="1" si="0"/>
        <v>X</v>
      </c>
      <c r="H18" s="9">
        <f t="shared" ca="1" si="0"/>
        <v>0</v>
      </c>
      <c r="I18" s="9">
        <f t="shared" ca="1" si="0"/>
        <v>0</v>
      </c>
      <c r="J18" s="10"/>
      <c r="K18" s="8"/>
      <c r="L18" s="8"/>
      <c r="M18" s="8"/>
      <c r="N18" s="8"/>
      <c r="O18" s="8"/>
      <c r="P18" s="8"/>
      <c r="Q18" s="8"/>
      <c r="R18" s="8"/>
    </row>
    <row r="19" spans="1:21">
      <c r="A19" s="4" t="s">
        <v>6</v>
      </c>
      <c r="B19" s="9" t="str">
        <f t="shared" ca="1" si="0"/>
        <v>X</v>
      </c>
      <c r="C19" s="9">
        <f t="shared" ca="1" si="0"/>
        <v>0</v>
      </c>
      <c r="D19" s="9" t="str">
        <f t="shared" ca="1" si="0"/>
        <v>X</v>
      </c>
      <c r="E19" s="9" t="str">
        <f t="shared" ca="1" si="0"/>
        <v>X</v>
      </c>
      <c r="F19" s="9" t="str">
        <f t="shared" ca="1" si="0"/>
        <v>X</v>
      </c>
      <c r="G19" s="9">
        <f t="shared" ca="1" si="0"/>
        <v>0</v>
      </c>
      <c r="H19" s="9">
        <f t="shared" ca="1" si="0"/>
        <v>0</v>
      </c>
      <c r="I19" s="9" t="str">
        <f t="shared" ca="1" si="0"/>
        <v>X</v>
      </c>
      <c r="J19" s="9">
        <f t="shared" ca="1" si="0"/>
        <v>0</v>
      </c>
      <c r="K19" s="10"/>
      <c r="L19" s="8"/>
      <c r="M19" s="8"/>
      <c r="N19" s="8" t="s">
        <v>3</v>
      </c>
      <c r="O19" s="8" t="s">
        <v>3</v>
      </c>
      <c r="P19" s="8"/>
      <c r="Q19" s="8"/>
      <c r="R19" s="8"/>
    </row>
    <row r="20" spans="1:21">
      <c r="A20" s="4" t="s">
        <v>14</v>
      </c>
      <c r="B20" s="9">
        <f t="shared" ca="1" si="0"/>
        <v>0</v>
      </c>
      <c r="C20" s="9">
        <f t="shared" ca="1" si="0"/>
        <v>0</v>
      </c>
      <c r="D20" s="9">
        <f t="shared" ca="1" si="0"/>
        <v>0</v>
      </c>
      <c r="E20" s="9" t="str">
        <f t="shared" ca="1" si="0"/>
        <v>X</v>
      </c>
      <c r="F20" s="9" t="str">
        <f t="shared" ca="1" si="0"/>
        <v>X</v>
      </c>
      <c r="G20" s="9">
        <f t="shared" ca="1" si="0"/>
        <v>0</v>
      </c>
      <c r="H20" s="9">
        <f t="shared" ca="1" si="0"/>
        <v>0</v>
      </c>
      <c r="I20" s="9">
        <f t="shared" ca="1" si="0"/>
        <v>0</v>
      </c>
      <c r="J20" s="9">
        <f t="shared" ca="1" si="0"/>
        <v>0</v>
      </c>
      <c r="K20" s="9">
        <f t="shared" ca="1" si="0"/>
        <v>0</v>
      </c>
      <c r="L20" s="10"/>
      <c r="M20" s="13" t="s">
        <v>3</v>
      </c>
      <c r="N20" s="8" t="s">
        <v>3</v>
      </c>
      <c r="O20" s="8"/>
      <c r="P20" s="8"/>
      <c r="Q20" s="8"/>
      <c r="R20" s="8"/>
      <c r="T20" s="4" t="s">
        <v>47</v>
      </c>
      <c r="U20" s="4" t="s">
        <v>48</v>
      </c>
    </row>
    <row r="21" spans="1:21">
      <c r="A21" s="3" t="s">
        <v>15</v>
      </c>
      <c r="B21" s="9">
        <f t="shared" ca="1" si="0"/>
        <v>0</v>
      </c>
      <c r="C21" s="9">
        <f t="shared" ca="1" si="0"/>
        <v>0</v>
      </c>
      <c r="D21" s="9">
        <f t="shared" ca="1" si="0"/>
        <v>0</v>
      </c>
      <c r="E21" s="9">
        <f t="shared" ca="1" si="0"/>
        <v>0</v>
      </c>
      <c r="F21" s="9" t="str">
        <f t="shared" ca="1" si="0"/>
        <v>X</v>
      </c>
      <c r="G21" s="9" t="str">
        <f t="shared" ca="1" si="0"/>
        <v>X</v>
      </c>
      <c r="H21" s="9" t="str">
        <f t="shared" ca="1" si="0"/>
        <v>X</v>
      </c>
      <c r="I21" s="9">
        <f t="shared" ca="1" si="0"/>
        <v>0</v>
      </c>
      <c r="J21" s="9">
        <f t="shared" ca="1" si="0"/>
        <v>0</v>
      </c>
      <c r="K21" s="9">
        <f t="shared" ca="1" si="0"/>
        <v>0</v>
      </c>
      <c r="L21" s="9" t="str">
        <f ca="1">OFFSET($B$10,COLUMN()-COLUMN($B$10),ROW()-ROW($B$10))</f>
        <v>X</v>
      </c>
      <c r="M21" s="11"/>
      <c r="N21" s="8"/>
      <c r="O21" s="8"/>
      <c r="P21" s="8"/>
      <c r="Q21" s="8"/>
      <c r="R21" s="8"/>
      <c r="S21" s="4" t="s">
        <v>11</v>
      </c>
      <c r="T21" s="4" t="s">
        <v>61</v>
      </c>
      <c r="U21" s="4" t="s">
        <v>59</v>
      </c>
    </row>
    <row r="22" spans="1:21">
      <c r="A22" s="3" t="s">
        <v>27</v>
      </c>
      <c r="B22" s="9">
        <f t="shared" ca="1" si="0"/>
        <v>0</v>
      </c>
      <c r="C22" s="9">
        <f t="shared" ca="1" si="0"/>
        <v>0</v>
      </c>
      <c r="D22" s="9" t="str">
        <f t="shared" ca="1" si="0"/>
        <v>X</v>
      </c>
      <c r="E22" s="9" t="str">
        <f t="shared" ca="1" si="0"/>
        <v>X</v>
      </c>
      <c r="F22" s="9">
        <f t="shared" ca="1" si="0"/>
        <v>0</v>
      </c>
      <c r="G22" s="9">
        <f t="shared" ca="1" si="0"/>
        <v>0</v>
      </c>
      <c r="H22" s="9">
        <f t="shared" ca="1" si="0"/>
        <v>0</v>
      </c>
      <c r="I22" s="9">
        <f t="shared" ca="1" si="0"/>
        <v>0</v>
      </c>
      <c r="J22" s="9">
        <f t="shared" ca="1" si="0"/>
        <v>0</v>
      </c>
      <c r="K22" s="9" t="str">
        <f t="shared" ca="1" si="0"/>
        <v>X</v>
      </c>
      <c r="L22" s="9" t="str">
        <f t="shared" ca="1" si="0"/>
        <v>X</v>
      </c>
      <c r="M22" s="9">
        <f t="shared" ca="1" si="0"/>
        <v>0</v>
      </c>
      <c r="N22" s="10"/>
      <c r="O22" s="8"/>
      <c r="P22" s="8"/>
      <c r="Q22" s="8"/>
      <c r="R22" s="8"/>
      <c r="S22" s="4" t="s">
        <v>8</v>
      </c>
      <c r="T22" s="4" t="s">
        <v>45</v>
      </c>
      <c r="U22" s="4" t="s">
        <v>46</v>
      </c>
    </row>
    <row r="23" spans="1:21">
      <c r="A23" s="4" t="s">
        <v>25</v>
      </c>
      <c r="B23" s="9" t="str">
        <f t="shared" ca="1" si="0"/>
        <v>X</v>
      </c>
      <c r="C23" s="9">
        <f t="shared" ca="1" si="0"/>
        <v>0</v>
      </c>
      <c r="D23" s="9">
        <f t="shared" ca="1" si="0"/>
        <v>0</v>
      </c>
      <c r="E23" s="9">
        <f t="shared" ca="1" si="0"/>
        <v>0</v>
      </c>
      <c r="F23" s="9">
        <f t="shared" ca="1" si="0"/>
        <v>0</v>
      </c>
      <c r="G23" s="9">
        <f t="shared" ca="1" si="0"/>
        <v>0</v>
      </c>
      <c r="H23" s="9">
        <f t="shared" ca="1" si="0"/>
        <v>0</v>
      </c>
      <c r="I23" s="9">
        <f t="shared" ca="1" si="0"/>
        <v>0</v>
      </c>
      <c r="J23" s="9">
        <f t="shared" ca="1" si="0"/>
        <v>0</v>
      </c>
      <c r="K23" s="9" t="str">
        <f t="shared" ca="1" si="0"/>
        <v>X</v>
      </c>
      <c r="L23" s="9">
        <f t="shared" ca="1" si="0"/>
        <v>0</v>
      </c>
      <c r="M23" s="9">
        <f t="shared" ca="1" si="0"/>
        <v>0</v>
      </c>
      <c r="N23" s="9">
        <f t="shared" ca="1" si="0"/>
        <v>0</v>
      </c>
      <c r="O23" s="10"/>
      <c r="P23" s="8"/>
      <c r="Q23" s="8"/>
      <c r="R23" s="8"/>
    </row>
    <row r="24" spans="1:21">
      <c r="A24" s="3" t="s">
        <v>49</v>
      </c>
      <c r="B24" s="9">
        <f t="shared" ca="1" si="0"/>
        <v>0</v>
      </c>
      <c r="C24" s="9">
        <f t="shared" ca="1" si="0"/>
        <v>0</v>
      </c>
      <c r="D24" s="9">
        <f t="shared" ca="1" si="0"/>
        <v>0</v>
      </c>
      <c r="E24" s="9">
        <f t="shared" ca="1" si="0"/>
        <v>0</v>
      </c>
      <c r="F24" s="9">
        <f t="shared" ca="1" si="0"/>
        <v>0</v>
      </c>
      <c r="G24" s="9">
        <f t="shared" ca="1" si="0"/>
        <v>0</v>
      </c>
      <c r="H24" s="9">
        <f t="shared" ca="1" si="0"/>
        <v>0</v>
      </c>
      <c r="I24" s="9">
        <f t="shared" ca="1" si="0"/>
        <v>0</v>
      </c>
      <c r="J24" s="9">
        <f t="shared" ca="1" si="0"/>
        <v>0</v>
      </c>
      <c r="K24" s="9">
        <f t="shared" ca="1" si="0"/>
        <v>0</v>
      </c>
      <c r="L24" s="9">
        <f t="shared" ca="1" si="0"/>
        <v>0</v>
      </c>
      <c r="M24" s="9">
        <f t="shared" ca="1" si="0"/>
        <v>0</v>
      </c>
      <c r="N24" s="9">
        <f t="shared" ca="1" si="0"/>
        <v>0</v>
      </c>
      <c r="O24" s="9">
        <f t="shared" ca="1" si="0"/>
        <v>0</v>
      </c>
      <c r="P24" s="10"/>
      <c r="Q24" s="8"/>
      <c r="R24" s="8"/>
      <c r="T24" s="4" t="s">
        <v>50</v>
      </c>
      <c r="U24" s="4" t="s">
        <v>51</v>
      </c>
    </row>
    <row r="25" spans="1:21">
      <c r="B25" s="8"/>
      <c r="C25" s="8"/>
      <c r="D25" s="8"/>
      <c r="E25" s="8"/>
      <c r="F25" s="8"/>
      <c r="G25" s="8"/>
      <c r="H25" s="8"/>
      <c r="I25" s="8"/>
      <c r="J25" s="8"/>
      <c r="K25" s="8"/>
      <c r="L25" s="8"/>
      <c r="M25" s="8"/>
      <c r="N25" s="8"/>
      <c r="O25" s="8"/>
      <c r="P25" s="8"/>
      <c r="Q25" s="8"/>
      <c r="R25" s="8"/>
    </row>
    <row r="26" spans="1:21">
      <c r="B26" s="8"/>
      <c r="C26" s="8"/>
      <c r="D26" s="8"/>
      <c r="E26" s="8"/>
      <c r="F26" s="8"/>
      <c r="G26" s="8"/>
      <c r="H26" s="8"/>
      <c r="I26" s="8"/>
      <c r="J26" s="8"/>
      <c r="K26" s="8"/>
      <c r="L26" s="8"/>
      <c r="M26" s="8"/>
      <c r="N26" s="8"/>
      <c r="O26" s="8"/>
      <c r="P26" s="8"/>
      <c r="Q26" s="8"/>
      <c r="R26" s="8"/>
    </row>
    <row r="27" spans="1:21">
      <c r="B27" s="8"/>
      <c r="C27" s="8"/>
      <c r="D27" s="8"/>
      <c r="E27" s="8"/>
      <c r="F27" s="8"/>
      <c r="G27" s="8"/>
      <c r="H27" s="8"/>
      <c r="I27" s="8"/>
      <c r="J27" s="8"/>
      <c r="K27" s="8"/>
      <c r="L27" s="8"/>
      <c r="M27" s="8"/>
      <c r="N27" s="8"/>
      <c r="O27" s="8"/>
      <c r="P27" s="8"/>
      <c r="Q27" s="8"/>
      <c r="R27" s="8"/>
    </row>
    <row r="28" spans="1:21">
      <c r="B28" s="8"/>
      <c r="C28" s="8"/>
      <c r="D28" s="8"/>
      <c r="E28" s="8"/>
      <c r="F28" s="8"/>
      <c r="G28" s="8"/>
      <c r="H28" s="8"/>
      <c r="I28" s="8"/>
      <c r="J28" s="8"/>
      <c r="K28" s="8"/>
      <c r="L28" s="8"/>
      <c r="M28" s="8"/>
      <c r="N28" s="8"/>
      <c r="O28" s="8"/>
      <c r="P28" s="8"/>
      <c r="Q28" s="8"/>
      <c r="R28" s="8"/>
    </row>
    <row r="29" spans="1:21">
      <c r="B29" s="8"/>
      <c r="C29" s="8"/>
      <c r="D29" s="8"/>
      <c r="E29" s="8"/>
      <c r="F29" s="8"/>
      <c r="G29" s="8"/>
      <c r="H29" s="8"/>
      <c r="I29" s="8"/>
      <c r="J29" s="8"/>
      <c r="K29" s="8"/>
      <c r="L29" s="8"/>
      <c r="M29" s="8"/>
      <c r="N29" s="8"/>
      <c r="O29" s="8"/>
      <c r="P29" s="8"/>
      <c r="Q29" s="8"/>
      <c r="R29" s="8"/>
    </row>
    <row r="30" spans="1:21">
      <c r="B30" s="8"/>
      <c r="C30" s="8"/>
      <c r="D30" s="8"/>
      <c r="E30" s="8"/>
      <c r="F30" s="8"/>
      <c r="G30" s="8"/>
      <c r="H30" s="8"/>
      <c r="I30" s="8"/>
      <c r="J30" s="8"/>
      <c r="K30" s="8"/>
      <c r="L30" s="8"/>
      <c r="M30" s="8"/>
      <c r="N30" s="8"/>
      <c r="O30" s="8"/>
      <c r="P30" s="8"/>
      <c r="Q30" s="8"/>
      <c r="R30" s="8"/>
    </row>
    <row r="31" spans="1:21">
      <c r="B31" s="8"/>
      <c r="C31" s="8"/>
      <c r="D31" s="8"/>
      <c r="E31" s="8"/>
      <c r="F31" s="8"/>
      <c r="G31" s="8"/>
      <c r="H31" s="8"/>
      <c r="I31" s="8"/>
      <c r="J31" s="8"/>
      <c r="K31" s="8"/>
      <c r="L31" s="8"/>
      <c r="M31" s="8"/>
      <c r="N31" s="8"/>
      <c r="O31" s="8"/>
      <c r="P31" s="8"/>
      <c r="Q31" s="8"/>
      <c r="R31" s="8"/>
    </row>
    <row r="32" spans="1:21">
      <c r="B32" s="8"/>
      <c r="C32" s="8"/>
      <c r="D32" s="8"/>
      <c r="E32" s="8"/>
      <c r="F32" s="8"/>
      <c r="G32" s="8"/>
      <c r="H32" s="8"/>
      <c r="I32" s="8"/>
      <c r="J32" s="8"/>
      <c r="K32" s="8"/>
      <c r="L32" s="8"/>
      <c r="M32" s="8"/>
      <c r="N32" s="8"/>
      <c r="O32" s="8"/>
      <c r="P32" s="8"/>
      <c r="Q32" s="8"/>
      <c r="R32" s="8"/>
    </row>
    <row r="33" spans="2:18">
      <c r="B33" s="8"/>
      <c r="C33" s="8"/>
      <c r="D33" s="8"/>
      <c r="E33" s="8"/>
      <c r="F33" s="8"/>
      <c r="G33" s="8"/>
      <c r="H33" s="8"/>
      <c r="I33" s="8"/>
      <c r="J33" s="8"/>
      <c r="K33" s="8"/>
      <c r="L33" s="8"/>
      <c r="M33" s="8"/>
      <c r="N33" s="8"/>
      <c r="O33" s="8"/>
      <c r="P33" s="8"/>
      <c r="Q33" s="8"/>
      <c r="R33" s="8"/>
    </row>
    <row r="34" spans="2:18">
      <c r="B34" s="8"/>
      <c r="C34" s="8"/>
      <c r="D34" s="8"/>
      <c r="E34" s="8"/>
      <c r="F34" s="8"/>
      <c r="G34" s="8"/>
      <c r="H34" s="8"/>
      <c r="I34" s="8"/>
      <c r="J34" s="8"/>
      <c r="K34" s="8"/>
      <c r="L34" s="8"/>
      <c r="M34" s="8"/>
      <c r="N34" s="8"/>
      <c r="O34" s="8"/>
      <c r="P34" s="8"/>
      <c r="Q34" s="8"/>
      <c r="R34" s="8"/>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9" zoomScale="121" zoomScaleNormal="121" zoomScalePageLayoutView="121" workbookViewId="0">
      <selection activeCell="A12" sqref="A12"/>
    </sheetView>
  </sheetViews>
  <sheetFormatPr baseColWidth="10" defaultRowHeight="15" x14ac:dyDescent="0"/>
  <cols>
    <col min="1" max="1" width="26.33203125" style="2" customWidth="1"/>
    <col min="2" max="2" width="77.83203125" style="15" customWidth="1"/>
  </cols>
  <sheetData>
    <row r="1" spans="1:2">
      <c r="A1" s="16" t="s">
        <v>16</v>
      </c>
    </row>
    <row r="2" spans="1:2" ht="112" customHeight="1">
      <c r="A2" s="2" t="s">
        <v>11</v>
      </c>
      <c r="B2" s="15" t="s">
        <v>23</v>
      </c>
    </row>
    <row r="3" spans="1:2" ht="48">
      <c r="A3" s="2" t="s">
        <v>11</v>
      </c>
      <c r="B3" s="15" t="s">
        <v>37</v>
      </c>
    </row>
    <row r="4" spans="1:2" ht="80">
      <c r="A4" s="2" t="s">
        <v>11</v>
      </c>
      <c r="B4" s="15" t="s">
        <v>17</v>
      </c>
    </row>
    <row r="5" spans="1:2" ht="160" customHeight="1">
      <c r="A5" s="2" t="s">
        <v>8</v>
      </c>
      <c r="B5" s="15" t="s">
        <v>20</v>
      </c>
    </row>
    <row r="6" spans="1:2" ht="80">
      <c r="A6" s="2" t="s">
        <v>8</v>
      </c>
      <c r="B6" s="15" t="s">
        <v>21</v>
      </c>
    </row>
    <row r="7" spans="1:2" ht="35" customHeight="1">
      <c r="A7" s="2" t="s">
        <v>8</v>
      </c>
      <c r="B7" s="15" t="s">
        <v>22</v>
      </c>
    </row>
    <row r="8" spans="1:2" ht="96">
      <c r="A8" s="2" t="s">
        <v>8</v>
      </c>
      <c r="B8" s="15" t="s">
        <v>19</v>
      </c>
    </row>
    <row r="9" spans="1:2" ht="144">
      <c r="A9" s="2" t="s">
        <v>11</v>
      </c>
      <c r="B9" s="15" t="s">
        <v>35</v>
      </c>
    </row>
    <row r="10" spans="1:2" ht="176">
      <c r="A10" s="2" t="s">
        <v>11</v>
      </c>
      <c r="B10" s="15" t="s">
        <v>36</v>
      </c>
    </row>
    <row r="11" spans="1:2" ht="256">
      <c r="A11" s="2" t="s">
        <v>8</v>
      </c>
      <c r="B11" s="18" t="s">
        <v>38</v>
      </c>
    </row>
    <row r="12" spans="1:2">
      <c r="B12" s="2"/>
    </row>
    <row r="13" spans="1:2">
      <c r="B13" s="17"/>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Interfaces</vt:lpstr>
      <vt:lpstr>Notes</vt:lpstr>
    </vt:vector>
  </TitlesOfParts>
  <Company>Jet Propulsion Laboratory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M. Sutin</dc:creator>
  <cp:lastModifiedBy>Shaul Hanany</cp:lastModifiedBy>
  <dcterms:created xsi:type="dcterms:W3CDTF">2017-09-08T16:32:34Z</dcterms:created>
  <dcterms:modified xsi:type="dcterms:W3CDTF">2017-09-19T19:01:51Z</dcterms:modified>
</cp:coreProperties>
</file>