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isca2/DPF/Snowmass/"/>
    </mc:Choice>
  </mc:AlternateContent>
  <xr:revisionPtr revIDLastSave="0" documentId="8_{A2AE0E67-6F9F-EA43-BC66-5C3CC4CE1536}" xr6:coauthVersionLast="36" xr6:coauthVersionMax="36" xr10:uidLastSave="{00000000-0000-0000-0000-000000000000}"/>
  <bookViews>
    <workbookView xWindow="4580" yWindow="2340" windowWidth="25040" windowHeight="14140" xr2:uid="{8B3CAB64-E43E-0941-BADD-1527CFB4944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I16" i="1"/>
  <c r="F16" i="1"/>
  <c r="C16" i="1"/>
</calcChain>
</file>

<file path=xl/sharedStrings.xml><?xml version="1.0" encoding="utf-8"?>
<sst xmlns="http://schemas.openxmlformats.org/spreadsheetml/2006/main" count="62" uniqueCount="58">
  <si>
    <t>Administrative costs</t>
  </si>
  <si>
    <t>Conference supplies, ad</t>
  </si>
  <si>
    <t>Food</t>
  </si>
  <si>
    <t>breakfast+coffee breaks</t>
  </si>
  <si>
    <t>banquet</t>
  </si>
  <si>
    <t>reception</t>
  </si>
  <si>
    <t>Pittsburg</t>
  </si>
  <si>
    <t>Seattle</t>
  </si>
  <si>
    <t>Misc</t>
  </si>
  <si>
    <t>lunch+coffee</t>
  </si>
  <si>
    <t>Total non-food</t>
  </si>
  <si>
    <t>coffee</t>
  </si>
  <si>
    <t>lunch</t>
  </si>
  <si>
    <t>contingency/reserve</t>
  </si>
  <si>
    <t>10 days</t>
  </si>
  <si>
    <t>11 days</t>
  </si>
  <si>
    <t>Minnesota</t>
  </si>
  <si>
    <t>infrastructure+space</t>
  </si>
  <si>
    <t>credit card fees</t>
  </si>
  <si>
    <t xml:space="preserve">Questions: </t>
  </si>
  <si>
    <t xml:space="preserve">Pittsburg: </t>
  </si>
  <si>
    <t>Seattle:</t>
  </si>
  <si>
    <t>Proposal says lunch is not included but budget includes lunch! Price more reasonable after excluding lunch</t>
  </si>
  <si>
    <t>Minnesota:</t>
  </si>
  <si>
    <t xml:space="preserve">Dorm Night, Young Snowmass Picnic, Poster Session Refreshments </t>
  </si>
  <si>
    <t>estimate assumes 800 people. How do prices (coffee, rental etc.)  scale with 1000 people (similar to other proposals) ?</t>
  </si>
  <si>
    <t>banquet assumes prices for 325 people while others price it for 1000</t>
  </si>
  <si>
    <t>$75 pp. But 325 participants only!</t>
  </si>
  <si>
    <t>not clear where evening reception is included in budget</t>
  </si>
  <si>
    <t>Total facilities+AV</t>
  </si>
  <si>
    <t># days in budget</t>
  </si>
  <si>
    <t>$75 pp. Assumes 700 people</t>
  </si>
  <si>
    <t>$35 pp. Assumes 700 persons</t>
  </si>
  <si>
    <t>$37pp. Assumes 1000 persons</t>
  </si>
  <si>
    <t>$47 pp. Assumes 1000 persons</t>
  </si>
  <si>
    <t>Coffee breaks assume 1000 on the first day and 900 on other days. Assuming 1000 and 10 days would give $200K</t>
  </si>
  <si>
    <t>Virginia Tech</t>
  </si>
  <si>
    <t>$60 pp; 250 participants</t>
  </si>
  <si>
    <t>coffee for 1000 persons</t>
  </si>
  <si>
    <t>reception ??</t>
  </si>
  <si>
    <t>Virginia Tech:</t>
  </si>
  <si>
    <t>Budget says optional banquet or reception. Only one ?</t>
  </si>
  <si>
    <t>Grad assistants</t>
  </si>
  <si>
    <t>Travel</t>
  </si>
  <si>
    <t>specialized services?</t>
  </si>
  <si>
    <t>Cost recovery item confusing. Assuming that it is cost for specialized services and needs to be included</t>
  </si>
  <si>
    <t>What/whose travel is in the budget ?</t>
  </si>
  <si>
    <t>CPE payment</t>
  </si>
  <si>
    <t>coffee (800 people)</t>
  </si>
  <si>
    <t>administrative costs very low in comparison, no dedicated person/services needed ?</t>
  </si>
  <si>
    <t>What is food price with only coffee i.e. no breakfast (assuming option is possible) ?</t>
  </si>
  <si>
    <t>What does the coffee break price assume for number of people ? 1000 or 700 ?</t>
  </si>
  <si>
    <t>Budget provided for 11 days instead of 10 days. How would it change for 10 days(impact rental as well) ?</t>
  </si>
  <si>
    <t>Do banquet and reception prices per person change much with number of people ? Current assumption is 325</t>
  </si>
  <si>
    <t>Do banquet and reception prices per person change much if number of people is smaller ? Current assumption is 1000.</t>
  </si>
  <si>
    <t>Do banquet and reception prices per person change much with number of people ? Current assumption is 700.</t>
  </si>
  <si>
    <t>Do banquet and reception prices per person change much with number of people ? Current assumption is 250</t>
  </si>
  <si>
    <t>reception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</si>
</sst>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Menlo"/>
      <family val="2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slantDashDot">
        <color rgb="FFC00000"/>
      </left>
      <right/>
      <top style="slantDashDot">
        <color rgb="FFC00000"/>
      </top>
      <bottom style="slantDashDot">
        <color rgb="FFC00000"/>
      </bottom>
      <diagonal/>
    </border>
    <border>
      <left/>
      <right/>
      <top style="slantDashDot">
        <color rgb="FFC00000"/>
      </top>
      <bottom style="slantDashDot">
        <color rgb="FFC00000"/>
      </bottom>
      <diagonal/>
    </border>
    <border>
      <left/>
      <right style="slantDashDot">
        <color rgb="FFC00000"/>
      </right>
      <top style="slantDashDot">
        <color rgb="FFC00000"/>
      </top>
      <bottom style="slantDashDot">
        <color rgb="FFC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3" fontId="0" fillId="0" borderId="0" xfId="0" applyNumberFormat="1"/>
    <xf numFmtId="9" fontId="0" fillId="0" borderId="0" xfId="0" applyNumberFormat="1"/>
    <xf numFmtId="3" fontId="1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FA5A-C2D7-6941-AEC9-6A9BC81117A3}">
  <dimension ref="A1:L56"/>
  <sheetViews>
    <sheetView tabSelected="1" workbookViewId="0">
      <selection activeCell="I45" sqref="I45"/>
    </sheetView>
  </sheetViews>
  <sheetFormatPr baseColWidth="10" defaultRowHeight="16" x14ac:dyDescent="0.2"/>
  <cols>
    <col min="1" max="1" width="21.33203125" customWidth="1"/>
    <col min="2" max="2" width="20.83203125" customWidth="1"/>
    <col min="4" max="4" width="5.6640625" customWidth="1"/>
    <col min="5" max="5" width="20" customWidth="1"/>
    <col min="7" max="7" width="8.6640625" customWidth="1"/>
    <col min="8" max="8" width="19.33203125" customWidth="1"/>
    <col min="10" max="10" width="6.33203125" customWidth="1"/>
    <col min="11" max="11" width="19.5" customWidth="1"/>
  </cols>
  <sheetData>
    <row r="1" spans="1:12" x14ac:dyDescent="0.2">
      <c r="C1" t="s">
        <v>6</v>
      </c>
      <c r="E1" t="s">
        <v>7</v>
      </c>
      <c r="F1" t="s">
        <v>7</v>
      </c>
      <c r="H1" t="s">
        <v>16</v>
      </c>
      <c r="I1" t="s">
        <v>16</v>
      </c>
      <c r="L1" t="s">
        <v>36</v>
      </c>
    </row>
    <row r="5" spans="1:12" x14ac:dyDescent="0.2">
      <c r="A5" t="s">
        <v>29</v>
      </c>
      <c r="C5">
        <v>211721</v>
      </c>
      <c r="F5">
        <v>195062.39999999999</v>
      </c>
      <c r="H5" t="s">
        <v>17</v>
      </c>
      <c r="I5" s="1">
        <v>60100</v>
      </c>
      <c r="L5">
        <v>21500</v>
      </c>
    </row>
    <row r="7" spans="1:12" x14ac:dyDescent="0.2">
      <c r="A7" t="s">
        <v>1</v>
      </c>
      <c r="C7">
        <v>15000</v>
      </c>
      <c r="F7">
        <v>1050</v>
      </c>
      <c r="L7">
        <v>4000</v>
      </c>
    </row>
    <row r="8" spans="1:12" x14ac:dyDescent="0.2">
      <c r="F8">
        <v>3500</v>
      </c>
    </row>
    <row r="11" spans="1:12" x14ac:dyDescent="0.2">
      <c r="A11" t="s">
        <v>0</v>
      </c>
      <c r="C11">
        <v>2000</v>
      </c>
      <c r="F11">
        <v>87200</v>
      </c>
      <c r="I11" s="2">
        <v>76500</v>
      </c>
      <c r="K11" t="s">
        <v>44</v>
      </c>
      <c r="L11">
        <v>96250</v>
      </c>
    </row>
    <row r="12" spans="1:12" x14ac:dyDescent="0.2">
      <c r="A12" t="s">
        <v>8</v>
      </c>
      <c r="F12">
        <v>1500</v>
      </c>
      <c r="H12" t="s">
        <v>18</v>
      </c>
      <c r="I12" s="2">
        <v>10500</v>
      </c>
      <c r="L12">
        <v>17000</v>
      </c>
    </row>
    <row r="13" spans="1:12" x14ac:dyDescent="0.2">
      <c r="I13" s="2"/>
      <c r="K13" t="s">
        <v>43</v>
      </c>
      <c r="L13">
        <v>6000</v>
      </c>
    </row>
    <row r="14" spans="1:12" x14ac:dyDescent="0.2">
      <c r="K14" t="s">
        <v>42</v>
      </c>
      <c r="L14">
        <v>5382.5</v>
      </c>
    </row>
    <row r="15" spans="1:12" ht="17" thickBot="1" x14ac:dyDescent="0.25">
      <c r="K15" t="s">
        <v>47</v>
      </c>
      <c r="L15">
        <v>25250</v>
      </c>
    </row>
    <row r="16" spans="1:12" ht="17" thickBot="1" x14ac:dyDescent="0.25">
      <c r="A16" s="5" t="s">
        <v>10</v>
      </c>
      <c r="B16" s="6"/>
      <c r="C16" s="6">
        <f>SUM($C5+$C7+$C11)</f>
        <v>228721</v>
      </c>
      <c r="D16" s="6"/>
      <c r="E16" s="6"/>
      <c r="F16" s="6">
        <f>SUM($F5+$F7+$F8+$F11+$F12)</f>
        <v>288312.40000000002</v>
      </c>
      <c r="G16" s="6"/>
      <c r="H16" s="6"/>
      <c r="I16" s="7">
        <f>SUM($I5,$I11,$I12)</f>
        <v>147100</v>
      </c>
      <c r="J16" s="6"/>
      <c r="K16" s="6"/>
      <c r="L16" s="8">
        <f>SUM($L5,$L7, $L11,  $L12,$L13, $L14,$L15)</f>
        <v>175382.5</v>
      </c>
    </row>
    <row r="18" spans="1:12" x14ac:dyDescent="0.2">
      <c r="A18" t="s">
        <v>30</v>
      </c>
      <c r="B18" t="s">
        <v>14</v>
      </c>
      <c r="E18" t="s">
        <v>15</v>
      </c>
      <c r="H18" t="s">
        <v>14</v>
      </c>
      <c r="K18" t="s">
        <v>14</v>
      </c>
    </row>
    <row r="19" spans="1:12" x14ac:dyDescent="0.2">
      <c r="A19" t="s">
        <v>2</v>
      </c>
      <c r="B19" t="s">
        <v>3</v>
      </c>
      <c r="C19">
        <v>261006</v>
      </c>
      <c r="E19" t="s">
        <v>11</v>
      </c>
      <c r="F19" s="1">
        <v>191000</v>
      </c>
      <c r="H19" t="s">
        <v>48</v>
      </c>
      <c r="I19">
        <v>200000</v>
      </c>
      <c r="K19" t="s">
        <v>38</v>
      </c>
      <c r="L19">
        <v>300000</v>
      </c>
    </row>
    <row r="20" spans="1:12" x14ac:dyDescent="0.2">
      <c r="E20" t="s">
        <v>12</v>
      </c>
      <c r="F20" s="1">
        <v>191100</v>
      </c>
    </row>
    <row r="21" spans="1:12" x14ac:dyDescent="0.2">
      <c r="E21" t="s">
        <v>9</v>
      </c>
      <c r="F21" s="1">
        <v>382100</v>
      </c>
    </row>
    <row r="23" spans="1:12" x14ac:dyDescent="0.2">
      <c r="A23" t="s">
        <v>4</v>
      </c>
      <c r="B23" t="s">
        <v>31</v>
      </c>
      <c r="C23">
        <v>52500</v>
      </c>
      <c r="E23" t="s">
        <v>34</v>
      </c>
      <c r="F23">
        <v>47000</v>
      </c>
      <c r="H23" t="s">
        <v>27</v>
      </c>
      <c r="I23" s="4">
        <v>24375</v>
      </c>
      <c r="K23" t="s">
        <v>37</v>
      </c>
      <c r="L23">
        <v>15000</v>
      </c>
    </row>
    <row r="25" spans="1:12" x14ac:dyDescent="0.2">
      <c r="A25" t="s">
        <v>5</v>
      </c>
      <c r="B25" t="s">
        <v>32</v>
      </c>
      <c r="C25">
        <v>24500</v>
      </c>
      <c r="E25" t="s">
        <v>33</v>
      </c>
      <c r="F25">
        <v>37000</v>
      </c>
      <c r="H25" t="s">
        <v>24</v>
      </c>
      <c r="I25" s="2">
        <v>12700</v>
      </c>
      <c r="K25" t="s">
        <v>39</v>
      </c>
    </row>
    <row r="26" spans="1:12" x14ac:dyDescent="0.2">
      <c r="H26" t="s">
        <v>57</v>
      </c>
    </row>
    <row r="28" spans="1:12" x14ac:dyDescent="0.2">
      <c r="A28" t="s">
        <v>13</v>
      </c>
      <c r="B28" s="3">
        <v>0.1</v>
      </c>
      <c r="C28">
        <v>56727</v>
      </c>
      <c r="E28" s="3">
        <v>0.1</v>
      </c>
      <c r="F28">
        <v>750441</v>
      </c>
      <c r="H28" s="3">
        <v>0.1</v>
      </c>
      <c r="I28">
        <v>36000</v>
      </c>
      <c r="L28">
        <v>14617.5</v>
      </c>
    </row>
    <row r="31" spans="1:12" x14ac:dyDescent="0.2">
      <c r="A31" t="s">
        <v>19</v>
      </c>
    </row>
    <row r="33" spans="1:1" x14ac:dyDescent="0.2">
      <c r="A33" t="s">
        <v>20</v>
      </c>
    </row>
    <row r="34" spans="1:1" x14ac:dyDescent="0.2">
      <c r="A34" t="s">
        <v>49</v>
      </c>
    </row>
    <row r="35" spans="1:1" x14ac:dyDescent="0.2">
      <c r="A35" t="s">
        <v>50</v>
      </c>
    </row>
    <row r="36" spans="1:1" x14ac:dyDescent="0.2">
      <c r="A36" t="s">
        <v>51</v>
      </c>
    </row>
    <row r="37" spans="1:1" x14ac:dyDescent="0.2">
      <c r="A37" t="s">
        <v>55</v>
      </c>
    </row>
    <row r="39" spans="1:1" x14ac:dyDescent="0.2">
      <c r="A39" t="s">
        <v>21</v>
      </c>
    </row>
    <row r="40" spans="1:1" x14ac:dyDescent="0.2">
      <c r="A40" t="s">
        <v>22</v>
      </c>
    </row>
    <row r="41" spans="1:1" x14ac:dyDescent="0.2">
      <c r="A41" t="s">
        <v>52</v>
      </c>
    </row>
    <row r="42" spans="1:1" x14ac:dyDescent="0.2">
      <c r="A42" t="s">
        <v>35</v>
      </c>
    </row>
    <row r="43" spans="1:1" x14ac:dyDescent="0.2">
      <c r="A43" t="s">
        <v>54</v>
      </c>
    </row>
    <row r="45" spans="1:1" x14ac:dyDescent="0.2">
      <c r="A45" t="s">
        <v>23</v>
      </c>
    </row>
    <row r="47" spans="1:1" x14ac:dyDescent="0.2">
      <c r="A47" t="s">
        <v>25</v>
      </c>
    </row>
    <row r="48" spans="1:1" x14ac:dyDescent="0.2">
      <c r="A48" t="s">
        <v>28</v>
      </c>
    </row>
    <row r="49" spans="1:1" x14ac:dyDescent="0.2">
      <c r="A49" t="s">
        <v>26</v>
      </c>
    </row>
    <row r="50" spans="1:1" x14ac:dyDescent="0.2">
      <c r="A50" t="s">
        <v>53</v>
      </c>
    </row>
    <row r="52" spans="1:1" x14ac:dyDescent="0.2">
      <c r="A52" t="s">
        <v>40</v>
      </c>
    </row>
    <row r="53" spans="1:1" x14ac:dyDescent="0.2">
      <c r="A53" t="s">
        <v>41</v>
      </c>
    </row>
    <row r="54" spans="1:1" x14ac:dyDescent="0.2">
      <c r="A54" t="s">
        <v>45</v>
      </c>
    </row>
    <row r="55" spans="1:1" x14ac:dyDescent="0.2">
      <c r="A55" t="s">
        <v>46</v>
      </c>
    </row>
    <row r="56" spans="1:1" x14ac:dyDescent="0.2">
      <c r="A5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Tulika Bose</dc:creator>
  <cp:lastModifiedBy>Priscillabackup</cp:lastModifiedBy>
  <dcterms:created xsi:type="dcterms:W3CDTF">2019-11-18T20:42:37Z</dcterms:created>
  <dcterms:modified xsi:type="dcterms:W3CDTF">2019-11-22T23:38:20Z</dcterms:modified>
</cp:coreProperties>
</file>